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risbalodis-boluzs/Desktop/"/>
    </mc:Choice>
  </mc:AlternateContent>
  <xr:revisionPtr revIDLastSave="0" documentId="13_ncr:1_{5BD2BBB6-006C-494A-9C46-4224F18E9401}" xr6:coauthVersionLast="47" xr6:coauthVersionMax="47" xr10:uidLastSave="{00000000-0000-0000-0000-000000000000}"/>
  <bookViews>
    <workbookView xWindow="1240" yWindow="500" windowWidth="48880" windowHeight="26020" xr2:uid="{9C72F37F-5D05-ED41-A233-C8DC1AED25DA}"/>
  </bookViews>
  <sheets>
    <sheet name="Ziņojum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20" i="1"/>
  <c r="E20" i="1"/>
  <c r="E19" i="1"/>
  <c r="E18" i="1"/>
  <c r="E17" i="1"/>
  <c r="E16" i="1"/>
  <c r="E15" i="1"/>
  <c r="C20" i="1"/>
  <c r="C19" i="1"/>
  <c r="C18" i="1"/>
  <c r="C17" i="1"/>
  <c r="C16" i="1"/>
  <c r="C15" i="1"/>
  <c r="I20" i="1"/>
  <c r="I19" i="1"/>
  <c r="I18" i="1"/>
  <c r="I17" i="1"/>
  <c r="I16" i="1"/>
  <c r="I15" i="1"/>
  <c r="I21" i="1" l="1"/>
  <c r="G21" i="1"/>
  <c r="E21" i="1"/>
  <c r="C21" i="1"/>
  <c r="I23" i="1" s="1"/>
</calcChain>
</file>

<file path=xl/sharedStrings.xml><?xml version="1.0" encoding="utf-8"?>
<sst xmlns="http://schemas.openxmlformats.org/spreadsheetml/2006/main" count="29" uniqueCount="24">
  <si>
    <t>ZIŅOJUMS PAR REPROGRĀFISKĀS REPRODUCĒŠANAS IEKĀRTĀM</t>
  </si>
  <si>
    <t>(12 KALENDĀRA MĒNEŠU ATLĪDZĪBAS SAMAKSAS PERIODS)</t>
  </si>
  <si>
    <t>Maksātāja nosaukums:</t>
  </si>
  <si>
    <t>Maksātāja reģistrācijas numurs:</t>
  </si>
  <si>
    <t>Maksātāja pārstāvja amats:</t>
  </si>
  <si>
    <t>Maksātāja pārstāvja vārds un uzvārds:</t>
  </si>
  <si>
    <t>Ziņojuma sastādīšanas vieta:</t>
  </si>
  <si>
    <t>Ziņojuma sastādīšanas datums:</t>
  </si>
  <si>
    <t>Reprogrāfiskās reproducēšanas iekārtas ātrums</t>
  </si>
  <si>
    <t>Reprogrāfiskās reproducēšanas iekārtu skaits vietā, KAS NAV bibliotēka, zinātniskā vai izglītības institūcija vai vieta blakus tai (500 m rādiusā)</t>
  </si>
  <si>
    <t>Krāsu režīms</t>
  </si>
  <si>
    <t>Starpsumma, EUR*</t>
  </si>
  <si>
    <t>Melnbaltais režīms</t>
  </si>
  <si>
    <t>Reprogrāfiskās reproducēšanas iekārtu skaits bibliotēkā, zinātniskajā vai izglītības institūcijā vai vietā blakus tai (500 m rādiusā)</t>
  </si>
  <si>
    <t>&lt; 6 kopijas/min</t>
  </si>
  <si>
    <t>6 - 19 kopijas/min</t>
  </si>
  <si>
    <t>20 - 39 kopijas/min</t>
  </si>
  <si>
    <t>40 - 59 kopijas/min</t>
  </si>
  <si>
    <t>60 - 89 kopijas/min</t>
  </si>
  <si>
    <t>&gt; 89 kopijas/min</t>
  </si>
  <si>
    <t>TAISNĪGA ATLĪDZĪBA KOPĀ PAR VISĀM IEKĀRTĀM, EUR*</t>
  </si>
  <si>
    <t>* Visām summām ir informatīva nozīme</t>
  </si>
  <si>
    <t>Maksātāja pārstāvja paraksts: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</si>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</sst>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2" fontId="5" fillId="2" borderId="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3" fillId="2" borderId="4" xfId="0" applyFont="1" applyFill="1" applyBorder="1"/>
    <xf numFmtId="2" fontId="5" fillId="2" borderId="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2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3" fillId="2" borderId="11" xfId="0" applyFont="1" applyFill="1" applyBorder="1"/>
    <xf numFmtId="2" fontId="5" fillId="2" borderId="12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21095</xdr:colOff>
      <xdr:row>0</xdr:row>
      <xdr:rowOff>21095</xdr:rowOff>
    </xdr:from>
    <xdr:to>
      <xdr:col>0</xdr:col>
      <xdr:colOff>1617695</xdr:colOff>
      <xdr:row>0</xdr:row>
      <xdr:rowOff>289655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CDE10-8265-1C4C-B4BA-73FAED146B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095" y="21095"/>
          <a:ext cx="1596600" cy="268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DE68-E3A2-8F45-9CD0-594A14600580}">
  <dimension ref="A1:I25"/>
  <sheetViews>
    <sheetView tabSelected="1" zoomScale="229" zoomScaleNormal="229" workbookViewId="0">
      <selection activeCell="B15" sqref="B15"/>
    </sheetView>
  </sheetViews>
  <sheetFormatPr baseColWidth="10" defaultRowHeight="16" x14ac:dyDescent="0.2"/>
  <cols>
    <col min="1" max="1" width="25.83203125" style="1" customWidth="1"/>
    <col min="2" max="9" width="12.83203125" style="1" customWidth="1"/>
    <col min="10" max="16384" width="10.83203125" style="1"/>
  </cols>
  <sheetData>
    <row r="1" spans="1:9" ht="25" customHeight="1" x14ac:dyDescent="0.2"/>
    <row r="3" spans="1:9" x14ac:dyDescent="0.2">
      <c r="A3" s="2" t="s">
        <v>0</v>
      </c>
    </row>
    <row r="4" spans="1:9" x14ac:dyDescent="0.2">
      <c r="A4" s="2" t="s">
        <v>1</v>
      </c>
    </row>
    <row r="6" spans="1:9" x14ac:dyDescent="0.2">
      <c r="A6" s="3" t="s">
        <v>2</v>
      </c>
      <c r="B6" s="30"/>
    </row>
    <row r="7" spans="1:9" x14ac:dyDescent="0.2">
      <c r="A7" s="3" t="s">
        <v>3</v>
      </c>
      <c r="B7" s="30"/>
    </row>
    <row r="8" spans="1:9" x14ac:dyDescent="0.2">
      <c r="A8" s="3" t="s">
        <v>4</v>
      </c>
      <c r="B8" s="30"/>
    </row>
    <row r="9" spans="1:9" x14ac:dyDescent="0.2">
      <c r="A9" s="3" t="s">
        <v>5</v>
      </c>
      <c r="B9" s="30"/>
    </row>
    <row r="10" spans="1:9" x14ac:dyDescent="0.2">
      <c r="A10" s="3" t="s">
        <v>6</v>
      </c>
      <c r="B10" s="30"/>
    </row>
    <row r="11" spans="1:9" x14ac:dyDescent="0.2">
      <c r="A11" s="3" t="s">
        <v>7</v>
      </c>
      <c r="B11" s="30"/>
    </row>
    <row r="12" spans="1:9" ht="17" thickBot="1" x14ac:dyDescent="0.25"/>
    <row r="13" spans="1:9" ht="33" customHeight="1" thickBot="1" x14ac:dyDescent="0.25">
      <c r="A13" s="4" t="s">
        <v>8</v>
      </c>
      <c r="B13" s="5" t="s">
        <v>9</v>
      </c>
      <c r="C13" s="6"/>
      <c r="D13" s="6"/>
      <c r="E13" s="7"/>
      <c r="F13" s="5" t="s">
        <v>13</v>
      </c>
      <c r="G13" s="6"/>
      <c r="H13" s="6"/>
      <c r="I13" s="7"/>
    </row>
    <row r="14" spans="1:9" ht="17" thickBot="1" x14ac:dyDescent="0.25">
      <c r="A14" s="8"/>
      <c r="B14" s="9" t="s">
        <v>10</v>
      </c>
      <c r="C14" s="25" t="s">
        <v>11</v>
      </c>
      <c r="D14" s="9" t="s">
        <v>12</v>
      </c>
      <c r="E14" s="26" t="s">
        <v>11</v>
      </c>
      <c r="F14" s="9" t="s">
        <v>10</v>
      </c>
      <c r="G14" s="25" t="s">
        <v>11</v>
      </c>
      <c r="H14" s="9" t="s">
        <v>12</v>
      </c>
      <c r="I14" s="26" t="s">
        <v>11</v>
      </c>
    </row>
    <row r="15" spans="1:9" x14ac:dyDescent="0.2">
      <c r="A15" s="10" t="s">
        <v>14</v>
      </c>
      <c r="B15" s="27">
        <v>0</v>
      </c>
      <c r="C15" s="11">
        <f>(B15*13.2)*1.25</f>
        <v>0</v>
      </c>
      <c r="D15" s="27">
        <v>0</v>
      </c>
      <c r="E15" s="12">
        <f>(D15*13.2)</f>
        <v>0</v>
      </c>
      <c r="F15" s="27">
        <v>0</v>
      </c>
      <c r="G15" s="11">
        <f>(F15*26.4)*1.25</f>
        <v>0</v>
      </c>
      <c r="H15" s="27">
        <v>0</v>
      </c>
      <c r="I15" s="12">
        <f>(H15*26.4)</f>
        <v>0</v>
      </c>
    </row>
    <row r="16" spans="1:9" x14ac:dyDescent="0.2">
      <c r="A16" s="22" t="s">
        <v>15</v>
      </c>
      <c r="B16" s="28">
        <v>0</v>
      </c>
      <c r="C16" s="23">
        <f>(B16*26.4)*1.25</f>
        <v>0</v>
      </c>
      <c r="D16" s="28">
        <v>0</v>
      </c>
      <c r="E16" s="24">
        <f>(D16*26.4)</f>
        <v>0</v>
      </c>
      <c r="F16" s="28">
        <v>0</v>
      </c>
      <c r="G16" s="23">
        <f>(F16*52.8)*1.25</f>
        <v>0</v>
      </c>
      <c r="H16" s="28">
        <v>0</v>
      </c>
      <c r="I16" s="24">
        <f>(H16*52.8)</f>
        <v>0</v>
      </c>
    </row>
    <row r="17" spans="1:9" x14ac:dyDescent="0.2">
      <c r="A17" s="22" t="s">
        <v>16</v>
      </c>
      <c r="B17" s="28">
        <v>0</v>
      </c>
      <c r="C17" s="23">
        <f>(B17*39.6)*1.25</f>
        <v>0</v>
      </c>
      <c r="D17" s="28">
        <v>0</v>
      </c>
      <c r="E17" s="24">
        <f>(D17*39.6)</f>
        <v>0</v>
      </c>
      <c r="F17" s="28">
        <v>0</v>
      </c>
      <c r="G17" s="23">
        <f>(F17*79.2)*1.25</f>
        <v>0</v>
      </c>
      <c r="H17" s="28">
        <v>0</v>
      </c>
      <c r="I17" s="24">
        <f>(H17*79.2)</f>
        <v>0</v>
      </c>
    </row>
    <row r="18" spans="1:9" x14ac:dyDescent="0.2">
      <c r="A18" s="22" t="s">
        <v>17</v>
      </c>
      <c r="B18" s="28">
        <v>0</v>
      </c>
      <c r="C18" s="23">
        <f>(B18*52.8)*1.25</f>
        <v>0</v>
      </c>
      <c r="D18" s="28">
        <v>0</v>
      </c>
      <c r="E18" s="24">
        <f>(D18*52.8)</f>
        <v>0</v>
      </c>
      <c r="F18" s="28">
        <v>0</v>
      </c>
      <c r="G18" s="23">
        <f>(F18*123.2)*1.25</f>
        <v>0</v>
      </c>
      <c r="H18" s="28">
        <v>0</v>
      </c>
      <c r="I18" s="24">
        <f>(H18*123.2)</f>
        <v>0</v>
      </c>
    </row>
    <row r="19" spans="1:9" x14ac:dyDescent="0.2">
      <c r="A19" s="22" t="s">
        <v>18</v>
      </c>
      <c r="B19" s="28">
        <v>0</v>
      </c>
      <c r="C19" s="23">
        <f>(B19*74.8)*1.25</f>
        <v>0</v>
      </c>
      <c r="D19" s="28">
        <v>0</v>
      </c>
      <c r="E19" s="24">
        <f>(D19*74.8)</f>
        <v>0</v>
      </c>
      <c r="F19" s="28">
        <v>0</v>
      </c>
      <c r="G19" s="23">
        <f>(F19*149.6)*1.25</f>
        <v>0</v>
      </c>
      <c r="H19" s="28">
        <v>0</v>
      </c>
      <c r="I19" s="24">
        <f>(H19*149.6)</f>
        <v>0</v>
      </c>
    </row>
    <row r="20" spans="1:9" ht="17" thickBot="1" x14ac:dyDescent="0.25">
      <c r="A20" s="13" t="s">
        <v>19</v>
      </c>
      <c r="B20" s="29">
        <v>0</v>
      </c>
      <c r="C20" s="14">
        <f>(B20*88)*1.25</f>
        <v>0</v>
      </c>
      <c r="D20" s="29">
        <v>0</v>
      </c>
      <c r="E20" s="15">
        <f>(D20*88)</f>
        <v>0</v>
      </c>
      <c r="F20" s="29">
        <v>0</v>
      </c>
      <c r="G20" s="14">
        <f>(F20*176)*1.25</f>
        <v>0</v>
      </c>
      <c r="H20" s="29">
        <v>0</v>
      </c>
      <c r="I20" s="15">
        <f>(H20*176)</f>
        <v>0</v>
      </c>
    </row>
    <row r="21" spans="1:9" x14ac:dyDescent="0.2">
      <c r="C21" s="16">
        <f>SUM(C15:C20)</f>
        <v>0</v>
      </c>
      <c r="D21" s="17"/>
      <c r="E21" s="16">
        <f>SUM(E15:E20)</f>
        <v>0</v>
      </c>
      <c r="F21" s="17"/>
      <c r="G21" s="16">
        <f>SUM(G15:G20)</f>
        <v>0</v>
      </c>
      <c r="H21" s="17"/>
      <c r="I21" s="16">
        <f>SUM(I15:I20)</f>
        <v>0</v>
      </c>
    </row>
    <row r="22" spans="1:9" x14ac:dyDescent="0.2">
      <c r="C22" s="16"/>
      <c r="D22" s="17"/>
      <c r="E22" s="16"/>
      <c r="F22" s="17"/>
      <c r="G22" s="16"/>
      <c r="H22" s="17"/>
      <c r="I22" s="16"/>
    </row>
    <row r="23" spans="1:9" x14ac:dyDescent="0.2">
      <c r="H23" s="18" t="s">
        <v>20</v>
      </c>
      <c r="I23" s="19">
        <f>C21+E21+G21+I21</f>
        <v>0</v>
      </c>
    </row>
    <row r="25" spans="1:9" x14ac:dyDescent="0.2">
      <c r="A25" s="3" t="s">
        <v>22</v>
      </c>
      <c r="B25" s="20" t="s">
        <v>23</v>
      </c>
      <c r="I25" s="21" t="s">
        <v>21</v>
      </c>
    </row>
  </sheetData>
  <sheetProtection algorithmName="SHA-512" hashValue="B9N377TmuUMX92tLs3hPKP4kGUB6Ht9YHARI93dAlLh1gd57AyGvILKYRXDD13Bwq7+Swl2r+E3i2P2gqj0MFA==" saltValue="cX7Q7yLjMcGgVvTVZsw6wQ==" spinCount="100000" sheet="1" objects="1" scenarios="1" selectLockedCells="1"/>
  <mergeCells count="3">
    <mergeCell ref="A13:A14"/>
    <mergeCell ref="B13:E13"/>
    <mergeCell ref="F13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Ziņojums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Balodis-Bolužs</dc:creator>
  <cp:lastModifiedBy>Juris Balodis-Bolužs</cp:lastModifiedBy>
  <dcterms:created xsi:type="dcterms:W3CDTF">2025-07-20T09:32:56Z</dcterms:created>
  <dcterms:modified xsi:type="dcterms:W3CDTF">2025-07-20T10:17:04Z</dcterms:modified>
</cp:coreProperties>
</file>